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5"/>
  <workbookPr filterPrivacy="1" defaultThemeVersion="202300"/>
  <xr:revisionPtr revIDLastSave="57" documentId="8_{5AD9733B-942F-4FE7-BDE7-115DDCF137BB}" xr6:coauthVersionLast="47" xr6:coauthVersionMax="47" xr10:uidLastSave="{BE4D5FEF-3928-4731-B852-5A4BCCDB4D98}"/>
  <bookViews>
    <workbookView xWindow="-19255" yWindow="-55" windowWidth="19310" windowHeight="10910" xr2:uid="{3DD25153-6BE4-49F7-9DA7-4594E4DD3F02}"/>
  </bookViews>
  <sheets>
    <sheet name="Pivot" sheetId="4" r:id="rId1"/>
    <sheet name="Data" sheetId="1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<sst xmlns="http://schemas.openxmlformats.org/spreadsheetml/2006/main" count="104" uniqueCount="35">
  <si>
    <t>Name</t>
  </si>
  <si>
    <t>Start</t>
  </si>
  <si>
    <t>End</t>
  </si>
  <si>
    <t>Department</t>
  </si>
  <si>
    <t>Marketing</t>
  </si>
  <si>
    <t>Role</t>
  </si>
  <si>
    <t>A</t>
  </si>
  <si>
    <t>Sales</t>
  </si>
  <si>
    <t>Executive</t>
  </si>
  <si>
    <t>Location</t>
  </si>
  <si>
    <t>B</t>
  </si>
  <si>
    <t>Sr Executive</t>
  </si>
  <si>
    <t>C</t>
  </si>
  <si>
    <t>Strategy</t>
  </si>
  <si>
    <t>Manager</t>
  </si>
  <si>
    <t>D</t>
  </si>
  <si>
    <t>Mumbai</t>
  </si>
  <si>
    <t>Sr Manager</t>
  </si>
  <si>
    <t>E</t>
  </si>
  <si>
    <t>Grade</t>
  </si>
  <si>
    <t>Grand Total</t>
  </si>
  <si>
    <t>Vijay</t>
  </si>
  <si>
    <t>Malini</t>
  </si>
  <si>
    <t>HR</t>
  </si>
  <si>
    <t>Intern</t>
  </si>
  <si>
    <t>AVP</t>
  </si>
  <si>
    <t>VP</t>
  </si>
  <si>
    <t>L&amp;D</t>
  </si>
  <si>
    <t>GM</t>
  </si>
  <si>
    <t>New York</t>
  </si>
  <si>
    <t>Gurgaon</t>
  </si>
  <si>
    <t>Chennai</t>
  </si>
  <si>
    <t>Diff</t>
  </si>
  <si>
    <t>Sum of Diff</t>
  </si>
  <si>
    <t>Sum of 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</si>
</sst>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5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6">
    <dxf>
      <numFmt numFmtId="20" formatCode="dd/mmm/yy"/>
      <alignment horizontal="center" vertical="bottom" textRotation="0" wrapText="0" indent="0" justifyLastLine="0" shrinkToFit="0" readingOrder="0"/>
    </dxf>
    <dxf>
      <numFmt numFmtId="2" formatCode="0.00"/>
    </dxf>
    <dxf>
      <border outline="0">
        <left style="thin">
          <color indexed="64"/>
        </left>
      </border>
    </dxf>
    <dxf>
      <numFmt numFmtId="20" formatCode="dd/mmm/yy"/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numFmt numFmtId="20" formatCode="dd/mmm/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213.936848958336" createdVersion="8" refreshedVersion="8" minRefreshableVersion="3" recordCount="16" xr:uid="{2C490CA7-6C04-4F58-9153-062647EF7707}">
  <cacheSource type="worksheet">
    <worksheetSource name="Table1"/>
  </cacheSource>
  <cacheFields count="9">
    <cacheField name="Name" numFmtId="0">
      <sharedItems count="2">
        <s v="Vijay"/>
        <s v="Malini"/>
      </sharedItems>
    </cacheField>
    <cacheField name="Start" numFmtId="15">
      <sharedItems containsSemiMixedTypes="0" containsNonDate="0" containsDate="1" containsString="0" minDate="2002-01-01T00:00:00" maxDate="2020-11-27T00:00:00"/>
    </cacheField>
    <cacheField name="End" numFmtId="15">
      <sharedItems containsSemiMixedTypes="0" containsNonDate="0" containsDate="1" containsString="0" minDate="2003-01-03T00:00:00" maxDate="2029-12-10T00:00:00"/>
    </cacheField>
    <cacheField name="Diff" numFmtId="1">
      <sharedItems containsSemiMixedTypes="0" containsString="0" containsNumber="1" containsInteger="1" minValue="120" maxValue="3300"/>
    </cacheField>
    <cacheField name="Department" numFmtId="0">
      <sharedItems count="5">
        <s v="Marketing"/>
        <s v="Sales"/>
        <s v="Strategy"/>
        <s v="HR"/>
        <s v="L&amp;D"/>
      </sharedItems>
    </cacheField>
    <cacheField name="Role" numFmtId="0">
      <sharedItems count="8">
        <s v="Intern"/>
        <s v="Executive"/>
        <s v="Sr Executive"/>
        <s v="Manager"/>
        <s v="Sr Manager"/>
        <s v="AVP"/>
        <s v="VP"/>
        <s v="GM"/>
      </sharedItems>
    </cacheField>
    <cacheField name="Grade" numFmtId="0">
      <sharedItems count="5">
        <s v="A"/>
        <s v="B"/>
        <s v="C"/>
        <s v="D"/>
        <s v="E"/>
      </sharedItems>
    </cacheField>
    <cacheField name="Location" numFmtId="0">
      <sharedItems count="4">
        <s v="New York"/>
        <s v="Gurgaon"/>
        <s v="Mumbai"/>
        <s v="Chennai"/>
      </sharedItems>
    </cacheField>
    <cacheField name="YM" numFmtId="0" formula=" DATEDIF(0,SUM(Diff),&quot;y&quot;)+ DATEDIF(0,SUM(Diff),&quot;ym&quot;)/10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d v="2002-01-01T00:00:00"/>
    <d v="2003-01-03T00:00:00"/>
    <n v="367"/>
    <x v="0"/>
    <x v="0"/>
    <x v="0"/>
    <x v="0"/>
  </r>
  <r>
    <x v="0"/>
    <d v="2003-01-04T00:00:00"/>
    <d v="2005-09-30T00:00:00"/>
    <n v="1000"/>
    <x v="0"/>
    <x v="1"/>
    <x v="1"/>
    <x v="0"/>
  </r>
  <r>
    <x v="0"/>
    <d v="2005-10-01T00:00:00"/>
    <d v="2009-02-16T00:00:00"/>
    <n v="1234"/>
    <x v="1"/>
    <x v="1"/>
    <x v="1"/>
    <x v="1"/>
  </r>
  <r>
    <x v="0"/>
    <d v="2009-02-17T00:00:00"/>
    <d v="2010-05-13T00:00:00"/>
    <n v="450"/>
    <x v="0"/>
    <x v="1"/>
    <x v="1"/>
    <x v="1"/>
  </r>
  <r>
    <x v="0"/>
    <d v="2010-05-14T00:00:00"/>
    <d v="2011-04-25T00:00:00"/>
    <n v="346"/>
    <x v="1"/>
    <x v="2"/>
    <x v="2"/>
    <x v="1"/>
  </r>
  <r>
    <x v="0"/>
    <d v="2011-04-26T00:00:00"/>
    <d v="2014-08-08T00:00:00"/>
    <n v="1200"/>
    <x v="1"/>
    <x v="2"/>
    <x v="2"/>
    <x v="0"/>
  </r>
  <r>
    <x v="0"/>
    <d v="2014-08-09T00:00:00"/>
    <d v="2020-11-25T00:00:00"/>
    <n v="2300"/>
    <x v="2"/>
    <x v="3"/>
    <x v="3"/>
    <x v="2"/>
  </r>
  <r>
    <x v="0"/>
    <d v="2020-11-26T00:00:00"/>
    <d v="2029-12-09T00:00:00"/>
    <n v="3300"/>
    <x v="2"/>
    <x v="4"/>
    <x v="4"/>
    <x v="2"/>
  </r>
  <r>
    <x v="1"/>
    <d v="2010-01-01T00:00:00"/>
    <d v="2010-09-03T00:00:00"/>
    <n v="245"/>
    <x v="3"/>
    <x v="0"/>
    <x v="0"/>
    <x v="3"/>
  </r>
  <r>
    <x v="1"/>
    <d v="2010-09-04T00:00:00"/>
    <d v="2013-05-31T00:00:00"/>
    <n v="1000"/>
    <x v="3"/>
    <x v="1"/>
    <x v="1"/>
    <x v="3"/>
  </r>
  <r>
    <x v="1"/>
    <d v="2013-06-01T00:00:00"/>
    <d v="2013-10-02T00:00:00"/>
    <n v="123"/>
    <x v="3"/>
    <x v="2"/>
    <x v="1"/>
    <x v="3"/>
  </r>
  <r>
    <x v="1"/>
    <d v="2013-10-03T00:00:00"/>
    <d v="2014-12-27T00:00:00"/>
    <n v="450"/>
    <x v="3"/>
    <x v="2"/>
    <x v="1"/>
    <x v="3"/>
  </r>
  <r>
    <x v="1"/>
    <d v="2014-12-28T00:00:00"/>
    <d v="2015-12-09T00:00:00"/>
    <n v="346"/>
    <x v="4"/>
    <x v="3"/>
    <x v="2"/>
    <x v="3"/>
  </r>
  <r>
    <x v="1"/>
    <d v="2015-12-10T00:00:00"/>
    <d v="2016-04-08T00:00:00"/>
    <n v="120"/>
    <x v="4"/>
    <x v="5"/>
    <x v="3"/>
    <x v="2"/>
  </r>
  <r>
    <x v="1"/>
    <d v="2016-04-09T00:00:00"/>
    <d v="2017-02-03T00:00:00"/>
    <n v="300"/>
    <x v="4"/>
    <x v="6"/>
    <x v="3"/>
    <x v="2"/>
  </r>
  <r>
    <x v="1"/>
    <d v="2017-02-04T00:00:00"/>
    <d v="2018-05-09T00:00:00"/>
    <n v="459"/>
    <x v="4"/>
    <x v="7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3D0C9F-300A-4C6E-9886-36479B5C43B1}" name="PivotTable2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D13" firstHeaderRow="0" firstDataRow="1" firstDataCol="2"/>
  <pivotFields count="9">
    <pivotField axis="axisRow" compact="0" outline="0" showAll="0" defaultSubtotal="0">
      <items count="2">
        <item x="1"/>
        <item x="0"/>
      </items>
    </pivotField>
    <pivotField compact="0" numFmtId="15" outline="0" showAll="0" defaultSubtotal="0"/>
    <pivotField compact="0" numFmtId="15" outline="0" showAll="0" defaultSubtotal="0"/>
    <pivotField dataField="1" compact="0" numFmtId="1" outline="0" showAll="0" defaultSubtotal="0"/>
    <pivotField compact="0" outline="0" showAll="0" defaultSubtotal="0">
      <items count="5">
        <item x="3"/>
        <item x="4"/>
        <item x="0"/>
        <item x="1"/>
        <item x="2"/>
      </items>
    </pivotField>
    <pivotField compact="0" outline="0" showAll="0" defaultSubtotal="0">
      <items count="8">
        <item x="5"/>
        <item x="1"/>
        <item x="7"/>
        <item x="0"/>
        <item x="3"/>
        <item x="2"/>
        <item x="4"/>
        <item x="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4">
        <item x="3"/>
        <item x="1"/>
        <item x="2"/>
        <item x="0"/>
      </items>
    </pivotField>
    <pivotField dataField="1" compact="0" outline="0" subtotalTop="0" dragToRow="0" dragToCol="0" dragToPage="0" showAll="0" defaultSubtotal="0"/>
  </pivotFields>
  <rowFields count="2">
    <field x="0"/>
    <field x="6"/>
  </rowFields>
  <rowItems count="10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iff" fld="3" baseField="0" baseItem="0"/>
    <dataField name="Sum of YM" fld="8" baseField="0" baseItem="0" numFmtId="1"/>
  </dataFields>
  <formats count="1">
    <format dxfId="1">
      <pivotArea outline="0" fieldPosition="0">
        <references count="3">
          <reference field="4294967294" count="1" selected="0">
            <x v="1"/>
          </reference>
          <reference field="0" count="0" selected="0"/>
          <reference field="6" count="0" selected="0"/>
        </references>
      </pivotArea>
    </format>
  </format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6" count="0" selected="0"/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741828-5EBF-44BC-9EE3-E4793F3F25A2}" name="Table1" displayName="Table1" ref="A1:H17" totalsRowShown="0">
  <autoFilter ref="A1:H17" xr:uid="{02741828-5EBF-44BC-9EE3-E4793F3F25A2}"/>
  <tableColumns count="8">
    <tableColumn id="1" xr3:uid="{9CA90337-BCBD-4E8E-9D96-F4B8A8958395}" name="Name"/>
    <tableColumn id="2" xr3:uid="{2B370EB1-3168-4BF8-91BF-C25C9F92D3CB}" name="Start" dataDxfId="4"/>
    <tableColumn id="3" xr3:uid="{5F8B6044-6030-4D09-AB1A-D695EA43ABE5}" name="End" dataDxfId="3"/>
    <tableColumn id="9" xr3:uid="{0D5C3A75-52A2-4B52-B14E-06F4A5D4D0C1}" name="Diff" dataDxfId="0">
      <calculatedColumnFormula>Table1[[#This Row],[End]]-Table1[[#This Row],[Start]]</calculatedColumnFormula>
    </tableColumn>
    <tableColumn id="4" xr3:uid="{176223E3-B9D1-4AFE-97D9-E5FC780B56B2}" name="Department" dataDxfId="2"/>
    <tableColumn id="5" xr3:uid="{8AEA5F38-ED1C-481A-86C0-1F431BC7D48B}" name="Role"/>
    <tableColumn id="6" xr3:uid="{E18AA8FD-6C24-4071-ACAF-22B5868873FE}" name="Grade" dataDxfId="5"/>
    <tableColumn id="7" xr3:uid="{1832B439-302E-428F-BEC1-F4723491B727}" name="Location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5FF4-AC75-4DDB-B86D-9D29BAEE170B}">
  <dimension ref="A3:D13"/>
  <sheetViews>
    <sheetView tabSelected="1" zoomScale="145" zoomScaleNormal="145" workbookViewId="0">
      <selection activeCell="D4" sqref="D4"/>
    </sheetView>
  </sheetViews>
  <sheetFormatPr defaultRowHeight="14.5" x14ac:dyDescent="0.35"/>
  <cols>
    <col min="1" max="1" width="10.36328125" bestFit="1" customWidth="1"/>
    <col min="2" max="2" width="8.08984375" bestFit="1" customWidth="1"/>
    <col min="3" max="3" width="10.08984375" bestFit="1" customWidth="1"/>
    <col min="4" max="4" width="9.54296875" bestFit="1" customWidth="1"/>
  </cols>
  <sheetData>
    <row r="3" spans="1:4" x14ac:dyDescent="0.35">
      <c r="A3" s="5" t="s">
        <v>0</v>
      </c>
      <c r="B3" s="5" t="s">
        <v>19</v>
      </c>
      <c r="C3" t="s">
        <v>33</v>
      </c>
      <c r="D3" t="s">
        <v>34</v>
      </c>
    </row>
    <row r="4" spans="1:4" x14ac:dyDescent="0.35">
      <c r="A4" t="s">
        <v>22</v>
      </c>
      <c r="B4" t="s">
        <v>6</v>
      </c>
      <c r="C4" s="6">
        <v>245</v>
      </c>
      <c r="D4" s="3">
        <v>0.08</v>
      </c>
    </row>
    <row r="5" spans="1:4" x14ac:dyDescent="0.35">
      <c r="B5" t="s">
        <v>10</v>
      </c>
      <c r="C5" s="6">
        <v>1573</v>
      </c>
      <c r="D5" s="3">
        <v>4.03</v>
      </c>
    </row>
    <row r="6" spans="1:4" x14ac:dyDescent="0.35">
      <c r="B6" t="s">
        <v>12</v>
      </c>
      <c r="C6" s="6">
        <v>346</v>
      </c>
      <c r="D6" s="3">
        <v>0.11</v>
      </c>
    </row>
    <row r="7" spans="1:4" x14ac:dyDescent="0.35">
      <c r="B7" t="s">
        <v>15</v>
      </c>
      <c r="C7" s="6">
        <v>879</v>
      </c>
      <c r="D7" s="3">
        <v>2.04</v>
      </c>
    </row>
    <row r="8" spans="1:4" x14ac:dyDescent="0.35">
      <c r="A8" t="s">
        <v>21</v>
      </c>
      <c r="B8" t="s">
        <v>6</v>
      </c>
      <c r="C8" s="6">
        <v>367</v>
      </c>
      <c r="D8" s="3">
        <v>1</v>
      </c>
    </row>
    <row r="9" spans="1:4" x14ac:dyDescent="0.35">
      <c r="B9" t="s">
        <v>10</v>
      </c>
      <c r="C9" s="6">
        <v>2684</v>
      </c>
      <c r="D9" s="3">
        <v>7.04</v>
      </c>
    </row>
    <row r="10" spans="1:4" x14ac:dyDescent="0.35">
      <c r="B10" t="s">
        <v>12</v>
      </c>
      <c r="C10" s="6">
        <v>1546</v>
      </c>
      <c r="D10" s="3">
        <v>4.0199999999999996</v>
      </c>
    </row>
    <row r="11" spans="1:4" x14ac:dyDescent="0.35">
      <c r="B11" t="s">
        <v>15</v>
      </c>
      <c r="C11" s="6">
        <v>2300</v>
      </c>
      <c r="D11" s="3">
        <v>6.03</v>
      </c>
    </row>
    <row r="12" spans="1:4" x14ac:dyDescent="0.35">
      <c r="B12" t="s">
        <v>18</v>
      </c>
      <c r="C12" s="6">
        <v>3300</v>
      </c>
      <c r="D12" s="3">
        <v>9</v>
      </c>
    </row>
    <row r="13" spans="1:4" x14ac:dyDescent="0.35">
      <c r="A13" t="s">
        <v>20</v>
      </c>
      <c r="C13" s="6">
        <v>13240</v>
      </c>
      <c r="D13" s="7">
        <v>36.020000000000003</v>
      </c>
    </row>
  </sheetData>
  <conditionalFormatting pivot="1" sqref="D4:D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{07A0E8F8-ACA9-40E3-AE7D-9F8A228BC81C}</x14:id>
        </ext>
      </extLst>
    </cfRule>
  </conditionalFormatting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7A0E8F8-ACA9-40E3-AE7D-9F8A228BC8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A927-AFB5-4968-805A-E1D785C8CADF}">
  <dimension ref="A1:L18"/>
  <sheetViews>
    <sheetView zoomScale="145" zoomScaleNormal="145" workbookViewId="0">
      <selection activeCell="D3" sqref="D3"/>
    </sheetView>
  </sheetViews>
  <sheetFormatPr defaultRowHeight="14.5" x14ac:dyDescent="0.35"/>
  <cols>
    <col min="2" max="4" width="12.453125" style="2" customWidth="1"/>
    <col min="5" max="6" width="13.1796875" customWidth="1"/>
    <col min="7" max="7" width="13.1796875" style="2" customWidth="1"/>
    <col min="8" max="8" width="12.54296875" customWidth="1"/>
    <col min="10" max="10" width="11.6328125" customWidth="1"/>
    <col min="11" max="11" width="14" customWidth="1"/>
    <col min="12" max="12" width="16.54296875" customWidth="1"/>
  </cols>
  <sheetData>
    <row r="1" spans="1:12" x14ac:dyDescent="0.35">
      <c r="A1" t="s">
        <v>0</v>
      </c>
      <c r="B1" s="2" t="s">
        <v>1</v>
      </c>
      <c r="C1" s="2" t="s">
        <v>2</v>
      </c>
      <c r="D1" s="2" t="s">
        <v>32</v>
      </c>
      <c r="E1" t="s">
        <v>3</v>
      </c>
      <c r="F1" t="s">
        <v>5</v>
      </c>
      <c r="G1" s="2" t="s">
        <v>19</v>
      </c>
      <c r="H1" t="s">
        <v>9</v>
      </c>
    </row>
    <row r="2" spans="1:12" x14ac:dyDescent="0.35">
      <c r="A2" t="s">
        <v>21</v>
      </c>
      <c r="B2" s="4">
        <v>37257</v>
      </c>
      <c r="C2" s="4">
        <v>37624</v>
      </c>
      <c r="D2" s="4">
        <f>Table1[[#This Row],[End]]-Table1[[#This Row],[Start]]</f>
        <v>367</v>
      </c>
      <c r="E2" t="s">
        <v>4</v>
      </c>
      <c r="F2" t="s">
        <v>24</v>
      </c>
      <c r="G2" s="2" t="s">
        <v>6</v>
      </c>
      <c r="H2" t="s">
        <v>29</v>
      </c>
      <c r="J2" s="1"/>
      <c r="K2" s="1"/>
      <c r="L2" s="1"/>
    </row>
    <row r="3" spans="1:12" x14ac:dyDescent="0.35">
      <c r="A3" t="s">
        <v>21</v>
      </c>
      <c r="B3" s="4">
        <v>37625</v>
      </c>
      <c r="C3" s="4">
        <v>38625</v>
      </c>
      <c r="D3" s="4">
        <f>Table1[[#This Row],[End]]-Table1[[#This Row],[Start]]</f>
        <v>1000</v>
      </c>
      <c r="E3" t="s">
        <v>4</v>
      </c>
      <c r="F3" t="s">
        <v>8</v>
      </c>
      <c r="G3" s="2" t="s">
        <v>10</v>
      </c>
      <c r="H3" t="s">
        <v>29</v>
      </c>
      <c r="L3" s="3"/>
    </row>
    <row r="4" spans="1:12" x14ac:dyDescent="0.35">
      <c r="A4" t="s">
        <v>21</v>
      </c>
      <c r="B4" s="4">
        <v>38626</v>
      </c>
      <c r="C4" s="4">
        <v>39860</v>
      </c>
      <c r="D4" s="4">
        <f>Table1[[#This Row],[End]]-Table1[[#This Row],[Start]]</f>
        <v>1234</v>
      </c>
      <c r="E4" t="s">
        <v>7</v>
      </c>
      <c r="F4" t="s">
        <v>8</v>
      </c>
      <c r="G4" s="2" t="s">
        <v>10</v>
      </c>
      <c r="H4" t="s">
        <v>30</v>
      </c>
    </row>
    <row r="5" spans="1:12" x14ac:dyDescent="0.35">
      <c r="A5" t="s">
        <v>21</v>
      </c>
      <c r="B5" s="4">
        <v>39861</v>
      </c>
      <c r="C5" s="4">
        <v>40311</v>
      </c>
      <c r="D5" s="4">
        <f>Table1[[#This Row],[End]]-Table1[[#This Row],[Start]]</f>
        <v>450</v>
      </c>
      <c r="E5" t="s">
        <v>4</v>
      </c>
      <c r="F5" t="s">
        <v>8</v>
      </c>
      <c r="G5" s="2" t="s">
        <v>10</v>
      </c>
      <c r="H5" t="s">
        <v>30</v>
      </c>
    </row>
    <row r="6" spans="1:12" x14ac:dyDescent="0.35">
      <c r="A6" t="s">
        <v>21</v>
      </c>
      <c r="B6" s="4">
        <v>40312</v>
      </c>
      <c r="C6" s="4">
        <v>40658</v>
      </c>
      <c r="D6" s="4">
        <f>Table1[[#This Row],[End]]-Table1[[#This Row],[Start]]</f>
        <v>346</v>
      </c>
      <c r="E6" t="s">
        <v>7</v>
      </c>
      <c r="F6" t="s">
        <v>11</v>
      </c>
      <c r="G6" s="2" t="s">
        <v>12</v>
      </c>
      <c r="H6" t="s">
        <v>30</v>
      </c>
    </row>
    <row r="7" spans="1:12" x14ac:dyDescent="0.35">
      <c r="A7" t="s">
        <v>21</v>
      </c>
      <c r="B7" s="4">
        <v>40659</v>
      </c>
      <c r="C7" s="4">
        <v>41859</v>
      </c>
      <c r="D7" s="4">
        <f>Table1[[#This Row],[End]]-Table1[[#This Row],[Start]]</f>
        <v>1200</v>
      </c>
      <c r="E7" t="s">
        <v>7</v>
      </c>
      <c r="F7" t="s">
        <v>11</v>
      </c>
      <c r="G7" s="2" t="s">
        <v>12</v>
      </c>
      <c r="H7" t="s">
        <v>29</v>
      </c>
    </row>
    <row r="8" spans="1:12" x14ac:dyDescent="0.35">
      <c r="A8" t="s">
        <v>21</v>
      </c>
      <c r="B8" s="4">
        <v>41860</v>
      </c>
      <c r="C8" s="4">
        <v>44160</v>
      </c>
      <c r="D8" s="4">
        <f>Table1[[#This Row],[End]]-Table1[[#This Row],[Start]]</f>
        <v>2300</v>
      </c>
      <c r="E8" t="s">
        <v>13</v>
      </c>
      <c r="F8" t="s">
        <v>14</v>
      </c>
      <c r="G8" s="2" t="s">
        <v>15</v>
      </c>
      <c r="H8" t="s">
        <v>16</v>
      </c>
    </row>
    <row r="9" spans="1:12" x14ac:dyDescent="0.35">
      <c r="A9" t="s">
        <v>21</v>
      </c>
      <c r="B9" s="4">
        <v>44161</v>
      </c>
      <c r="C9" s="4">
        <v>47461</v>
      </c>
      <c r="D9" s="4">
        <f>Table1[[#This Row],[End]]-Table1[[#This Row],[Start]]</f>
        <v>3300</v>
      </c>
      <c r="E9" t="s">
        <v>13</v>
      </c>
      <c r="F9" t="s">
        <v>17</v>
      </c>
      <c r="G9" s="2" t="s">
        <v>18</v>
      </c>
      <c r="H9" t="s">
        <v>16</v>
      </c>
    </row>
    <row r="10" spans="1:12" x14ac:dyDescent="0.35">
      <c r="A10" t="s">
        <v>22</v>
      </c>
      <c r="B10" s="4">
        <v>40179</v>
      </c>
      <c r="C10" s="4">
        <v>40424</v>
      </c>
      <c r="D10" s="4">
        <f>Table1[[#This Row],[End]]-Table1[[#This Row],[Start]]</f>
        <v>245</v>
      </c>
      <c r="E10" t="s">
        <v>23</v>
      </c>
      <c r="F10" t="s">
        <v>24</v>
      </c>
      <c r="G10" s="2" t="s">
        <v>6</v>
      </c>
      <c r="H10" t="s">
        <v>31</v>
      </c>
    </row>
    <row r="11" spans="1:12" x14ac:dyDescent="0.35">
      <c r="A11" t="s">
        <v>22</v>
      </c>
      <c r="B11" s="4">
        <v>40425</v>
      </c>
      <c r="C11" s="4">
        <v>41425</v>
      </c>
      <c r="D11" s="4">
        <f>Table1[[#This Row],[End]]-Table1[[#This Row],[Start]]</f>
        <v>1000</v>
      </c>
      <c r="E11" t="s">
        <v>23</v>
      </c>
      <c r="F11" t="s">
        <v>8</v>
      </c>
      <c r="G11" s="2" t="s">
        <v>10</v>
      </c>
      <c r="H11" t="s">
        <v>31</v>
      </c>
    </row>
    <row r="12" spans="1:12" x14ac:dyDescent="0.35">
      <c r="A12" t="s">
        <v>22</v>
      </c>
      <c r="B12" s="4">
        <v>41426</v>
      </c>
      <c r="C12" s="4">
        <v>41549</v>
      </c>
      <c r="D12" s="4">
        <f>Table1[[#This Row],[End]]-Table1[[#This Row],[Start]]</f>
        <v>123</v>
      </c>
      <c r="E12" t="s">
        <v>23</v>
      </c>
      <c r="F12" t="s">
        <v>11</v>
      </c>
      <c r="G12" s="2" t="s">
        <v>10</v>
      </c>
      <c r="H12" t="s">
        <v>31</v>
      </c>
    </row>
    <row r="13" spans="1:12" x14ac:dyDescent="0.35">
      <c r="A13" t="s">
        <v>22</v>
      </c>
      <c r="B13" s="4">
        <v>41550</v>
      </c>
      <c r="C13" s="4">
        <v>42000</v>
      </c>
      <c r="D13" s="4">
        <f>Table1[[#This Row],[End]]-Table1[[#This Row],[Start]]</f>
        <v>450</v>
      </c>
      <c r="E13" t="s">
        <v>23</v>
      </c>
      <c r="F13" t="s">
        <v>11</v>
      </c>
      <c r="G13" s="2" t="s">
        <v>10</v>
      </c>
      <c r="H13" t="s">
        <v>31</v>
      </c>
    </row>
    <row r="14" spans="1:12" x14ac:dyDescent="0.35">
      <c r="A14" t="s">
        <v>22</v>
      </c>
      <c r="B14" s="4">
        <v>42001</v>
      </c>
      <c r="C14" s="4">
        <v>42347</v>
      </c>
      <c r="D14" s="4">
        <f>Table1[[#This Row],[End]]-Table1[[#This Row],[Start]]</f>
        <v>346</v>
      </c>
      <c r="E14" t="s">
        <v>27</v>
      </c>
      <c r="F14" t="s">
        <v>14</v>
      </c>
      <c r="G14" s="2" t="s">
        <v>12</v>
      </c>
      <c r="H14" t="s">
        <v>31</v>
      </c>
    </row>
    <row r="15" spans="1:12" x14ac:dyDescent="0.35">
      <c r="A15" t="s">
        <v>22</v>
      </c>
      <c r="B15" s="4">
        <v>42348</v>
      </c>
      <c r="C15" s="4">
        <v>42468</v>
      </c>
      <c r="D15" s="4">
        <f>Table1[[#This Row],[End]]-Table1[[#This Row],[Start]]</f>
        <v>120</v>
      </c>
      <c r="E15" t="s">
        <v>27</v>
      </c>
      <c r="F15" t="s">
        <v>25</v>
      </c>
      <c r="G15" s="2" t="s">
        <v>15</v>
      </c>
      <c r="H15" t="s">
        <v>16</v>
      </c>
    </row>
    <row r="16" spans="1:12" x14ac:dyDescent="0.35">
      <c r="A16" t="s">
        <v>22</v>
      </c>
      <c r="B16" s="4">
        <v>42469</v>
      </c>
      <c r="C16" s="4">
        <v>42769</v>
      </c>
      <c r="D16" s="4">
        <f>Table1[[#This Row],[End]]-Table1[[#This Row],[Start]]</f>
        <v>300</v>
      </c>
      <c r="E16" t="s">
        <v>27</v>
      </c>
      <c r="F16" t="s">
        <v>26</v>
      </c>
      <c r="G16" s="2" t="s">
        <v>15</v>
      </c>
      <c r="H16" t="s">
        <v>16</v>
      </c>
    </row>
    <row r="17" spans="1:8" x14ac:dyDescent="0.35">
      <c r="A17" t="s">
        <v>22</v>
      </c>
      <c r="B17" s="4">
        <v>42770</v>
      </c>
      <c r="C17" s="4">
        <v>43229</v>
      </c>
      <c r="D17" s="4">
        <f>Table1[[#This Row],[End]]-Table1[[#This Row],[Start]]</f>
        <v>459</v>
      </c>
      <c r="E17" t="s">
        <v>27</v>
      </c>
      <c r="F17" t="s">
        <v>28</v>
      </c>
      <c r="G17" s="2" t="s">
        <v>15</v>
      </c>
      <c r="H17" t="s">
        <v>16</v>
      </c>
    </row>
    <row r="18" spans="1:8" x14ac:dyDescent="0.35">
      <c r="B18" s="4"/>
      <c r="C18" s="4"/>
      <c r="D18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2023-10-14T17:54:24Z</dcterms:created>
  <dcterms:modified xsi:type="dcterms:W3CDTF">2023-10-14T17:54:37Z</dcterms:modified>
</cp:coreProperties>
</file>